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93425 Suursoo tee ehitamine/"/>
    </mc:Choice>
  </mc:AlternateContent>
  <xr:revisionPtr revIDLastSave="3780" documentId="13_ncr:1_{527BB10C-8909-4436-9A7C-A24F53E7C016}" xr6:coauthVersionLast="47" xr6:coauthVersionMax="47" xr10:uidLastSave="{5B63A95F-DFFA-45A0-BC81-ED87ABD7B0E6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1" l="1"/>
  <c r="F52" i="11"/>
  <c r="F53" i="11"/>
  <c r="F54" i="11"/>
  <c r="F55" i="11"/>
  <c r="F56" i="11"/>
  <c r="F57" i="11"/>
  <c r="F58" i="11"/>
  <c r="F59" i="11"/>
  <c r="F60" i="11"/>
  <c r="F61" i="11"/>
  <c r="F62" i="11"/>
  <c r="F50" i="11" l="1"/>
  <c r="F49" i="11"/>
  <c r="F48" i="11"/>
  <c r="F47" i="11"/>
  <c r="F46" i="11"/>
  <c r="F45" i="11"/>
  <c r="F44" i="11"/>
  <c r="F43" i="11"/>
  <c r="F42" i="11" l="1"/>
  <c r="F41" i="11"/>
  <c r="F40" i="11"/>
  <c r="F39" i="11"/>
  <c r="F38" i="11"/>
  <c r="F37" i="11"/>
  <c r="F36" i="11"/>
  <c r="F35" i="11"/>
  <c r="F24" i="11" l="1"/>
  <c r="F23" i="11"/>
  <c r="F25" i="11"/>
  <c r="F26" i="11"/>
  <c r="F27" i="11"/>
  <c r="F28" i="11"/>
  <c r="F29" i="11"/>
  <c r="F30" i="11"/>
  <c r="F31" i="11"/>
  <c r="F32" i="11"/>
  <c r="F33" i="11"/>
  <c r="F34" i="11"/>
  <c r="F69" i="11"/>
  <c r="F68" i="11"/>
  <c r="F67" i="11"/>
  <c r="F65" i="11" l="1"/>
  <c r="F64" i="11"/>
  <c r="F63" i="11"/>
  <c r="F71" i="11" l="1"/>
  <c r="E72" i="11" s="1"/>
  <c r="F70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</calcChain>
</file>

<file path=xl/sharedStrings.xml><?xml version="1.0" encoding="utf-8"?>
<sst xmlns="http://schemas.openxmlformats.org/spreadsheetml/2006/main" count="149" uniqueCount="92">
  <si>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</si>
  <si>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</si>
  <si>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</si>
  <si>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</si>
  <si>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</si>
  <si>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</si>
  <si>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</si>
  <si>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</si>
  <si>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</si>
  <si>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</si>
  <si>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</si>
  <si>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</si>
  <si>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</si>
  <si>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</si>
  <si>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</si>
  <si>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</si>
  <si>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</si>
  <si>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</si>
  <si>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</si>
  <si>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</si>
  <si>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</si>
  <si>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</si>
  <si>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</si>
  <si>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</si>
  <si>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</si>
  <si>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</si>
  <si>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</si>
  <si>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</si>
  <si>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</si>
  <si>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</si>
  <si>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</si>
  <si>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</si>
  <si>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</si>
  <si>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</si>
  <si>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</si>
  <si>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Truupide mahamärkimine</t>
  </si>
  <si>
    <t>2 otsakut</t>
  </si>
  <si>
    <t>Tee rajatiste mahamärkimine</t>
  </si>
  <si>
    <t>Liiklusmärgi 221 "Anna teed" komplekti paigaldamine (suurusgrupp 2)</t>
  </si>
  <si>
    <t>Tee parameetrite ja -elementide mahamärkimine (telg, servad, kraavide siseservad)</t>
  </si>
  <si>
    <t>Koordinaatidega seotud teostusjoonise koostamine (RMK nõuete kohane ja digitaalne)</t>
  </si>
  <si>
    <t>sh kruusast tee-elementide aluse ehitamine koos tihendamisega, H=30sm, Sorteeritud kruus, Positsioon nr. 4 (+materjal ja vedu karjäärist)</t>
  </si>
  <si>
    <t>sh kruusast tee-elementide aluse ehitamine koos tihendamisega, H=20sm, Sorteeritud kruus, Positsioon nr. 4 (+materjal ja vedu karjäärist)</t>
  </si>
  <si>
    <t>sh kruusast tee-elementide katte ehitamine koos tihendamisega, H=10 sm, Purustatud kruus, Positsioon nr. 6 (+materjal ja vedu karjäärist)</t>
  </si>
  <si>
    <t>Riigitee 24115 Suure-Jaani - Navesti km 2,105 ja Palgisaare tee ristumiskoha ehitamine s.h.</t>
  </si>
  <si>
    <t>Tee- ja kraavitrassi ning teerajatiste alune kändude juurimine ekskavaatoriga</t>
  </si>
  <si>
    <t>Lamapuidu eemaldamine teetrassilt</t>
  </si>
  <si>
    <r>
      <t>m</t>
    </r>
    <r>
      <rPr>
        <vertAlign val="superscript"/>
        <sz val="8"/>
        <color rgb="FF000000"/>
        <rFont val="Arial"/>
        <family val="2"/>
      </rPr>
      <t>3</t>
    </r>
  </si>
  <si>
    <t>Uute veejuhtmete mahamärkimine</t>
  </si>
  <si>
    <t>HK - Hooldatava kuivenduskraavi kaeve koos kaeve planeerimise ja ekspluatatsiooni eelse sette eemaldamisega</t>
  </si>
  <si>
    <t>UK - Uuendatava kuivenduskraavi kaeve koos kaeve planeerimise ja ekspluatatsiooni eelse sette eemaldamisega</t>
  </si>
  <si>
    <t>RK - Rekonstrueeritava kuivenduskraavi kaeve koos kaeve planeerimise ja ekspluatatsiooni eelse sette eemaldamisega</t>
  </si>
  <si>
    <t>RT - Rekonstrueeritava teekraavi kaeve koos kaeve planeerimise ja ekspluatatsiooni eelse sette eemaldamisega</t>
  </si>
  <si>
    <t>ET - Ehitatava teekraavi kaeve koos kaeve planeerimise ja ekspluatatsiooni eelse sette eemaldamisega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</si>
  <si>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=40 cm plasttruubi torustiku, tüüp 40PT, ehitamine (profileeritud plasttoru, SN8)</t>
    </r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</si>
  <si>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=50 cm plasttruubi torustiku, tüüp 50PT, ehitamine (profileeritud plasttoru, SN8)</t>
    </r>
  </si>
  <si>
    <t>Ø 40 cm plasttruubi kiviotsaku kivikindlustusega ehitamine (tüüp KOK)</t>
  </si>
  <si>
    <t>Ø 50 cm plasttruubi mattotsaku ehitamine (tüüp MAO)</t>
  </si>
  <si>
    <t>Teemulde ehitamine (b=10,7 m) teekraavide kaeve pinnasest (profiilne maht)</t>
  </si>
  <si>
    <r>
      <t>m</t>
    </r>
    <r>
      <rPr>
        <vertAlign val="superscript"/>
        <sz val="8"/>
        <rFont val="Arial"/>
        <family val="2"/>
      </rPr>
      <t>3</t>
    </r>
  </si>
  <si>
    <t>Teemulde ehitamine (b=7,8 m) teekraavide kaeve pinnasest (profiilne maht)</t>
  </si>
  <si>
    <t>Teemulde töötlemine profiili koos mulde tihendamisega</t>
  </si>
  <si>
    <r>
      <t>Geokomposiidi (Deklareeritud tõmbetugevus MD/CMD ≥50/50 kN/m +geotekstiil 180 g/m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, laiusega 5,0 m), paigaldamine tihendatud ja profileeritud muldkehale</t>
    </r>
  </si>
  <si>
    <r>
      <t>m</t>
    </r>
    <r>
      <rPr>
        <vertAlign val="superscript"/>
        <sz val="8"/>
        <rFont val="Arial"/>
        <family val="2"/>
      </rPr>
      <t>2</t>
    </r>
  </si>
  <si>
    <t>Geotekstiili (Deklareeritud tõmbetugevus MD/CMD ≥20 kN/m, 5,0 m lai, mittekootud), paigaldamine tihendatud ja profileeritud muldkehale</t>
  </si>
  <si>
    <t>Kruusast teealuse ehitustööd koos tihendamisega, H=40sm, Sorteeritud kruus, Positsioon nr. 4 (+materjal ja vedu karjäärist)</t>
  </si>
  <si>
    <t xml:space="preserve">Kruusast teealuse ehitustööd koos tihendamisega, H=30sm (üleminek), Sorteeritud kruus, Positsioon nr. 4 (+materjal ja vedu karjäärist) </t>
  </si>
  <si>
    <t>Mahasõidukoha M-L10R10 katendi ehitamine koos tihendamisega s.h.</t>
  </si>
  <si>
    <t>sh geotekstiili (Deklareeritud tõmbetugevus MD/CMD ≥20 kN/m, 5,0 m lai, mittekootud), paigaldamine tihendatud ja profileeritud muldkehale</t>
  </si>
  <si>
    <t>sh mahasõidukoha lõpu sujuv kokku viimine olemasoleva maapinnaga, Sorteeritud kruus, Positsioon nr. 4 (+materjal ja vedu karjäärist)</t>
  </si>
  <si>
    <r>
      <t>sh 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=30 cm (profiilne maht)</t>
    </r>
  </si>
  <si>
    <t>sh tagasipööramise koha haarade lõpu sujuv kokku viimine olemasoleva maapinnaga, Sorteeritud kruus, Positsioon nr. 4 (+materjal ja vedu karjäärist)</t>
  </si>
  <si>
    <t>sh konstruktsioonide lammutamine (ol.ol. asfalt)</t>
  </si>
  <si>
    <t>sh ol.ol. mahasõidu likvideerimine</t>
  </si>
  <si>
    <t>sh ol.o. katendi freesimine, H=4 cm</t>
  </si>
  <si>
    <r>
      <t>sh 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=30 cm ja ehituseks sobimatu pinnase kaevandamine</t>
    </r>
  </si>
  <si>
    <t>sh ehituseks sobimatu pinnase kaevamine käsitsi Elektrilevi kaablikaitsevööndis</t>
  </si>
  <si>
    <t>sh kraavide puhastamine</t>
  </si>
  <si>
    <t>sh ol. oleva kaabli kaitsmine (poolitav kaablikaitsetoru D75)</t>
  </si>
  <si>
    <t>sh mulde aluspinna planeerimine ja tihendamine</t>
  </si>
  <si>
    <t>sh muldkeha ehitamine H=20sm juurdeveetavast pinnasest (liiv (k≥0,5m/24h)) paigaldamine ja tihendamine (+materjal ja vedu karjäärist)</t>
  </si>
  <si>
    <t>sh kruusast tee-elementide dreenkihi ehitamine koos tihendamisega, H=20sm, Sorteeritud kruus, Positsioon nr. 4 (+materjal ja vedu karjäärist)</t>
  </si>
  <si>
    <t>sh killustikalus (lubjakivikillustik) fr 32/63 kiilutud fr 12/16 kuluga 25kg/m² ja kiilutud fr 8/12 kuluga 15kg/m² rajamine H=20sm (+materjal ja vedu karjäärist)</t>
  </si>
  <si>
    <t>sh tihedast asfaltbetoonist AC 16 surf kiht, h=9cm katte rajamine (+materjal ja vedu)</t>
  </si>
  <si>
    <t>sh pikivuugi kruntimine vuugiliimiga (ülemine kiht), kulu 80 g/m</t>
  </si>
  <si>
    <t>sh vuugi kruntimine sitke naftabituumeniga (alumine kiht), kulu 100 g/m</t>
  </si>
  <si>
    <t>sh peenarde kindlustamine (Purustatud kruusast Positsioon nr. 6) H=9sm (+materjal ja vedu karjäärist)</t>
  </si>
  <si>
    <t>sh haljastus ja korrastustööd riigiteega külgneval alal</t>
  </si>
  <si>
    <t>T-kujulise tagasipööramise koha mulde ja katendi ehitamine koos tihendamisega s.h.</t>
  </si>
  <si>
    <t>1,18 km</t>
  </si>
  <si>
    <t>Liiklusmärgi 644 "Suursoo tee" komplekti (2tk) paigaldamine</t>
  </si>
  <si>
    <t>Hinnapakkumuse vorm hankes "Suursoo tee ehitamine"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</si>
</sst>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rgb="FF000000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i/>
      <vertAlign val="subscript"/>
      <sz val="8"/>
      <name val="Arial"/>
      <family val="2"/>
    </font>
    <font>
      <i/>
      <vertAlign val="sub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2" fontId="30" fillId="0" borderId="14" xfId="0" applyNumberFormat="1" applyFont="1" applyBorder="1" applyAlignment="1">
      <alignment horizontal="right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2" fillId="0" borderId="14" xfId="5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3" fillId="0" borderId="14" xfId="0" applyFont="1" applyBorder="1" applyAlignment="1" applyProtection="1">
      <alignment horizontal="right" vertical="center" wrapText="1"/>
      <protection hidden="1"/>
    </xf>
    <xf numFmtId="0" fontId="33" fillId="0" borderId="24" xfId="0" applyFont="1" applyBorder="1" applyAlignment="1">
      <alignment horizontal="right" vertical="center" wrapText="1"/>
    </xf>
    <xf numFmtId="0" fontId="33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1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2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3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 2" xfId="46" xr:uid="{00000000-0005-0000-0000-000025000000}"/>
    <cellStyle name="Normaallaad 2 2" xfId="54" xr:uid="{00000000-0005-0000-0000-000026000000}"/>
    <cellStyle name="Normaallaad 4" xfId="66" xr:uid="{00000000-0005-0000-0000-000027000000}"/>
    <cellStyle name="Normal" xfId="0" builtinId="0"/>
    <cellStyle name="Normal 2" xfId="43" xr:uid="{00000000-0005-0000-0000-000028000000}"/>
    <cellStyle name="Normal 2 10" xfId="72" xr:uid="{7DF149F1-85CA-44EE-8DCD-5DB8386655CB}"/>
    <cellStyle name="Normal 2 2" xfId="51" xr:uid="{00000000-0005-0000-0000-000029000000}"/>
    <cellStyle name="Normal 2 3" xfId="67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8" xr:uid="{00000000-0005-0000-0000-000030000000}"/>
    <cellStyle name="Normal 3 4" xfId="59" xr:uid="{00000000-0005-0000-0000-000031000000}"/>
    <cellStyle name="Normal 3 4 2" xfId="71" xr:uid="{638640BC-8D9E-4D88-B140-D83003E7DA31}"/>
    <cellStyle name="Normal 34" xfId="64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50" xr:uid="{00000000-0005-0000-0000-000038000000}"/>
    <cellStyle name="Normal 45 10" xfId="62" xr:uid="{00000000-0005-0000-0000-000039000000}"/>
    <cellStyle name="Normal 46" xfId="47" xr:uid="{00000000-0005-0000-0000-00003A000000}"/>
    <cellStyle name="Normal 46 24" xfId="70" xr:uid="{E76C2D93-65A2-4C32-9E48-2A5E8CF17B2E}"/>
    <cellStyle name="Normal 46 26" xfId="48" xr:uid="{00000000-0005-0000-0000-00003B000000}"/>
    <cellStyle name="Normal 54 5" xfId="69" xr:uid="{00000000-0005-0000-0000-00003C000000}"/>
    <cellStyle name="Normal 8 6 2" xfId="65" xr:uid="{00000000-0005-0000-0000-00003D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topLeftCell="A63" workbookViewId="0">
      <selection activeCell="E41" sqref="E4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33.6" customHeight="1" x14ac:dyDescent="0.25">
      <c r="A1" s="77" t="s">
        <v>91</v>
      </c>
      <c r="B1" s="78"/>
      <c r="C1" s="78"/>
      <c r="D1" s="78"/>
      <c r="E1" s="78"/>
      <c r="F1" s="7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47" s="4" customFormat="1" ht="13.2" x14ac:dyDescent="0.25">
      <c r="A6" s="80"/>
      <c r="B6" s="83"/>
      <c r="C6" s="83"/>
      <c r="D6" s="83"/>
      <c r="E6" s="86"/>
      <c r="F6" s="8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81"/>
      <c r="B7" s="84"/>
      <c r="C7" s="84"/>
      <c r="D7" s="13" t="s">
        <v>89</v>
      </c>
      <c r="E7" s="87"/>
      <c r="F7" s="9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32">
        <v>1</v>
      </c>
      <c r="B8" s="33" t="s">
        <v>31</v>
      </c>
      <c r="C8" s="34" t="s">
        <v>28</v>
      </c>
      <c r="D8" s="35">
        <v>5</v>
      </c>
      <c r="E8" s="36"/>
      <c r="F8" s="37">
        <f t="shared" ref="F8:F34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58" t="s">
        <v>45</v>
      </c>
      <c r="C9" s="47" t="s">
        <v>17</v>
      </c>
      <c r="D9" s="44">
        <v>1.73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3</v>
      </c>
      <c r="B10" s="58" t="s">
        <v>46</v>
      </c>
      <c r="C10" s="47" t="s">
        <v>47</v>
      </c>
      <c r="D10" s="45">
        <v>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4</v>
      </c>
      <c r="B11" s="59" t="s">
        <v>48</v>
      </c>
      <c r="C11" s="47" t="s">
        <v>11</v>
      </c>
      <c r="D11" s="48">
        <v>1218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5</v>
      </c>
      <c r="B12" s="58" t="s">
        <v>49</v>
      </c>
      <c r="C12" s="47" t="s">
        <v>11</v>
      </c>
      <c r="D12" s="48">
        <v>80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.6" customHeight="1" x14ac:dyDescent="0.25">
      <c r="A13" s="12">
        <v>6</v>
      </c>
      <c r="B13" s="58" t="s">
        <v>50</v>
      </c>
      <c r="C13" s="47" t="s">
        <v>11</v>
      </c>
      <c r="D13" s="48">
        <v>191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5">
      <c r="A14" s="12">
        <v>7</v>
      </c>
      <c r="B14" s="58" t="s">
        <v>51</v>
      </c>
      <c r="C14" s="47" t="s">
        <v>11</v>
      </c>
      <c r="D14" s="48">
        <v>250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.6" customHeight="1" x14ac:dyDescent="0.25">
      <c r="A15" s="12">
        <v>8</v>
      </c>
      <c r="B15" s="58" t="s">
        <v>52</v>
      </c>
      <c r="C15" s="47" t="s">
        <v>11</v>
      </c>
      <c r="D15" s="48">
        <v>192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9</v>
      </c>
      <c r="B16" s="58" t="s">
        <v>53</v>
      </c>
      <c r="C16" s="47" t="s">
        <v>11</v>
      </c>
      <c r="D16" s="48">
        <v>1218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60" t="s">
        <v>35</v>
      </c>
      <c r="C17" s="61" t="s">
        <v>10</v>
      </c>
      <c r="D17" s="45">
        <v>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60" t="s">
        <v>54</v>
      </c>
      <c r="C18" s="61" t="s">
        <v>11</v>
      </c>
      <c r="D18" s="46">
        <v>14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60" t="s">
        <v>55</v>
      </c>
      <c r="C19" s="61" t="s">
        <v>11</v>
      </c>
      <c r="D19" s="46">
        <v>36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60" t="s">
        <v>56</v>
      </c>
      <c r="C20" s="61" t="s">
        <v>36</v>
      </c>
      <c r="D20" s="46">
        <v>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14</v>
      </c>
      <c r="B21" s="60" t="s">
        <v>57</v>
      </c>
      <c r="C21" s="61" t="s">
        <v>36</v>
      </c>
      <c r="D21" s="46">
        <v>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62" t="s">
        <v>39</v>
      </c>
      <c r="C22" s="61" t="s">
        <v>11</v>
      </c>
      <c r="D22" s="45">
        <v>589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16</v>
      </c>
      <c r="B23" s="62" t="s">
        <v>37</v>
      </c>
      <c r="C23" s="61" t="s">
        <v>10</v>
      </c>
      <c r="D23" s="45">
        <v>6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17</v>
      </c>
      <c r="B24" s="62" t="s">
        <v>58</v>
      </c>
      <c r="C24" s="61" t="s">
        <v>59</v>
      </c>
      <c r="D24" s="63">
        <v>891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18</v>
      </c>
      <c r="B25" s="62" t="s">
        <v>60</v>
      </c>
      <c r="C25" s="61" t="s">
        <v>59</v>
      </c>
      <c r="D25" s="63">
        <v>980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19</v>
      </c>
      <c r="B26" s="62" t="s">
        <v>61</v>
      </c>
      <c r="C26" s="61" t="s">
        <v>59</v>
      </c>
      <c r="D26" s="64">
        <v>1870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20</v>
      </c>
      <c r="B27" s="62" t="s">
        <v>62</v>
      </c>
      <c r="C27" s="61" t="s">
        <v>63</v>
      </c>
      <c r="D27" s="48">
        <v>1777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62" t="s">
        <v>64</v>
      </c>
      <c r="C28" s="61" t="s">
        <v>63</v>
      </c>
      <c r="D28" s="48">
        <v>1313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62" t="s">
        <v>65</v>
      </c>
      <c r="C29" s="61" t="s">
        <v>59</v>
      </c>
      <c r="D29" s="48">
        <v>783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23</v>
      </c>
      <c r="B30" s="62" t="s">
        <v>66</v>
      </c>
      <c r="C30" s="61" t="s">
        <v>59</v>
      </c>
      <c r="D30" s="48">
        <v>17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62" t="s">
        <v>29</v>
      </c>
      <c r="C31" s="61" t="s">
        <v>59</v>
      </c>
      <c r="D31" s="48">
        <v>257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18" t="s">
        <v>30</v>
      </c>
      <c r="C32" s="61" t="s">
        <v>59</v>
      </c>
      <c r="D32" s="48">
        <v>278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26</v>
      </c>
      <c r="B33" s="65" t="s">
        <v>67</v>
      </c>
      <c r="C33" s="61" t="s">
        <v>10</v>
      </c>
      <c r="D33" s="46">
        <v>3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66" t="s">
        <v>68</v>
      </c>
      <c r="C34" s="61" t="s">
        <v>63</v>
      </c>
      <c r="D34" s="45">
        <v>400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50" t="s">
        <v>41</v>
      </c>
      <c r="C35" s="61" t="s">
        <v>59</v>
      </c>
      <c r="D35" s="45">
        <v>90</v>
      </c>
      <c r="E35" s="31"/>
      <c r="F35" s="11">
        <f t="shared" ref="F35:F42" si="1">SUM(D35*E35)</f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66" t="s">
        <v>69</v>
      </c>
      <c r="C36" s="61" t="s">
        <v>59</v>
      </c>
      <c r="D36" s="45">
        <v>6</v>
      </c>
      <c r="E36" s="31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30</v>
      </c>
      <c r="B37" s="68" t="s">
        <v>88</v>
      </c>
      <c r="C37" s="61" t="s">
        <v>10</v>
      </c>
      <c r="D37" s="46">
        <v>1</v>
      </c>
      <c r="E37" s="31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31</v>
      </c>
      <c r="B38" s="66" t="s">
        <v>70</v>
      </c>
      <c r="C38" s="61" t="s">
        <v>59</v>
      </c>
      <c r="D38" s="63">
        <v>126</v>
      </c>
      <c r="E38" s="31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66" t="s">
        <v>68</v>
      </c>
      <c r="C39" s="61" t="s">
        <v>63</v>
      </c>
      <c r="D39" s="45">
        <v>866</v>
      </c>
      <c r="E39" s="31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33</v>
      </c>
      <c r="B40" s="50" t="s">
        <v>42</v>
      </c>
      <c r="C40" s="61" t="s">
        <v>59</v>
      </c>
      <c r="D40" s="45">
        <v>153</v>
      </c>
      <c r="E40" s="31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34</v>
      </c>
      <c r="B41" s="50" t="s">
        <v>43</v>
      </c>
      <c r="C41" s="61" t="s">
        <v>59</v>
      </c>
      <c r="D41" s="45">
        <v>69</v>
      </c>
      <c r="E41" s="31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66" t="s">
        <v>71</v>
      </c>
      <c r="C42" s="61" t="s">
        <v>59</v>
      </c>
      <c r="D42" s="45">
        <v>5</v>
      </c>
      <c r="E42" s="31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36</v>
      </c>
      <c r="B43" s="49" t="s">
        <v>44</v>
      </c>
      <c r="C43" s="51" t="s">
        <v>10</v>
      </c>
      <c r="D43" s="52">
        <v>1</v>
      </c>
      <c r="E43" s="10"/>
      <c r="F43" s="11">
        <f t="shared" ref="F43:F62" si="2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37</v>
      </c>
      <c r="B44" s="53" t="s">
        <v>72</v>
      </c>
      <c r="C44" s="61" t="s">
        <v>63</v>
      </c>
      <c r="D44" s="63">
        <v>18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8" customHeight="1" x14ac:dyDescent="0.25">
      <c r="A45" s="12">
        <v>38</v>
      </c>
      <c r="B45" s="53" t="s">
        <v>73</v>
      </c>
      <c r="C45" s="61" t="s">
        <v>10</v>
      </c>
      <c r="D45" s="63">
        <v>1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8" customHeight="1" x14ac:dyDescent="0.25">
      <c r="A46" s="12">
        <v>39</v>
      </c>
      <c r="B46" s="53" t="s">
        <v>74</v>
      </c>
      <c r="C46" s="61" t="s">
        <v>63</v>
      </c>
      <c r="D46" s="63">
        <v>8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40</v>
      </c>
      <c r="B47" s="53" t="s">
        <v>75</v>
      </c>
      <c r="C47" s="61" t="s">
        <v>59</v>
      </c>
      <c r="D47" s="63">
        <v>135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41</v>
      </c>
      <c r="B48" s="53" t="s">
        <v>76</v>
      </c>
      <c r="C48" s="61" t="s">
        <v>59</v>
      </c>
      <c r="D48" s="63">
        <v>10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8" customHeight="1" x14ac:dyDescent="0.25">
      <c r="A49" s="12">
        <v>42</v>
      </c>
      <c r="B49" s="53" t="s">
        <v>77</v>
      </c>
      <c r="C49" s="61" t="s">
        <v>11</v>
      </c>
      <c r="D49" s="46">
        <v>26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8" customHeight="1" x14ac:dyDescent="0.25">
      <c r="A50" s="12">
        <v>43</v>
      </c>
      <c r="B50" s="67" t="s">
        <v>78</v>
      </c>
      <c r="C50" s="61" t="s">
        <v>11</v>
      </c>
      <c r="D50" s="63">
        <v>9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44</v>
      </c>
      <c r="B51" s="67" t="s">
        <v>79</v>
      </c>
      <c r="C51" s="61" t="s">
        <v>63</v>
      </c>
      <c r="D51" s="63">
        <v>425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45</v>
      </c>
      <c r="B52" s="54" t="s">
        <v>80</v>
      </c>
      <c r="C52" s="61" t="s">
        <v>59</v>
      </c>
      <c r="D52" s="63">
        <v>130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46</v>
      </c>
      <c r="B53" s="50" t="s">
        <v>81</v>
      </c>
      <c r="C53" s="61" t="s">
        <v>63</v>
      </c>
      <c r="D53" s="63">
        <v>163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47</v>
      </c>
      <c r="B54" s="66" t="s">
        <v>68</v>
      </c>
      <c r="C54" s="61" t="s">
        <v>63</v>
      </c>
      <c r="D54" s="63">
        <v>418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48</v>
      </c>
      <c r="B55" s="50" t="s">
        <v>42</v>
      </c>
      <c r="C55" s="61" t="s">
        <v>63</v>
      </c>
      <c r="D55" s="63">
        <v>235</v>
      </c>
      <c r="E55" s="10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49</v>
      </c>
      <c r="B56" s="50" t="s">
        <v>43</v>
      </c>
      <c r="C56" s="61" t="s">
        <v>63</v>
      </c>
      <c r="D56" s="63">
        <v>223</v>
      </c>
      <c r="E56" s="10"/>
      <c r="F56" s="11">
        <f t="shared" si="2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.6" customHeight="1" x14ac:dyDescent="0.25">
      <c r="A57" s="12">
        <v>50</v>
      </c>
      <c r="B57" s="55" t="s">
        <v>82</v>
      </c>
      <c r="C57" s="61" t="s">
        <v>63</v>
      </c>
      <c r="D57" s="63">
        <v>150</v>
      </c>
      <c r="E57" s="10"/>
      <c r="F57" s="11">
        <f t="shared" si="2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21.6" customHeight="1" x14ac:dyDescent="0.25">
      <c r="A58" s="12">
        <v>51</v>
      </c>
      <c r="B58" s="56" t="s">
        <v>83</v>
      </c>
      <c r="C58" s="61" t="s">
        <v>63</v>
      </c>
      <c r="D58" s="63">
        <v>129</v>
      </c>
      <c r="E58" s="10"/>
      <c r="F58" s="11">
        <f t="shared" si="2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0.8" customHeight="1" x14ac:dyDescent="0.25">
      <c r="A59" s="12">
        <v>52</v>
      </c>
      <c r="B59" s="53" t="s">
        <v>84</v>
      </c>
      <c r="C59" s="61" t="s">
        <v>11</v>
      </c>
      <c r="D59" s="63">
        <v>25</v>
      </c>
      <c r="E59" s="10"/>
      <c r="F59" s="11">
        <f t="shared" si="2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53</v>
      </c>
      <c r="B60" s="53" t="s">
        <v>85</v>
      </c>
      <c r="C60" s="61" t="s">
        <v>11</v>
      </c>
      <c r="D60" s="63">
        <v>25</v>
      </c>
      <c r="E60" s="10"/>
      <c r="F60" s="11">
        <f t="shared" si="2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.6" customHeight="1" x14ac:dyDescent="0.25">
      <c r="A61" s="12">
        <v>54</v>
      </c>
      <c r="B61" s="57" t="s">
        <v>86</v>
      </c>
      <c r="C61" s="61" t="s">
        <v>63</v>
      </c>
      <c r="D61" s="63">
        <v>53</v>
      </c>
      <c r="E61" s="10"/>
      <c r="F61" s="11">
        <f t="shared" si="2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8" customHeight="1" x14ac:dyDescent="0.25">
      <c r="A62" s="12">
        <v>55</v>
      </c>
      <c r="B62" s="53" t="s">
        <v>87</v>
      </c>
      <c r="C62" s="61" t="s">
        <v>63</v>
      </c>
      <c r="D62" s="63">
        <v>725</v>
      </c>
      <c r="E62" s="10"/>
      <c r="F62" s="11">
        <f t="shared" si="2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21" customFormat="1" ht="21.6" customHeight="1" x14ac:dyDescent="0.25">
      <c r="A63" s="12">
        <v>56</v>
      </c>
      <c r="B63" s="19" t="s">
        <v>18</v>
      </c>
      <c r="C63" s="23" t="s">
        <v>19</v>
      </c>
      <c r="D63" s="20">
        <v>1</v>
      </c>
      <c r="E63" s="10"/>
      <c r="F63" s="11">
        <f>SUM(D63*E63)</f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 s="4" customFormat="1" ht="10.8" customHeight="1" x14ac:dyDescent="0.25">
      <c r="A64" s="12">
        <v>57</v>
      </c>
      <c r="B64" s="22" t="s">
        <v>38</v>
      </c>
      <c r="C64" s="23" t="s">
        <v>19</v>
      </c>
      <c r="D64" s="24">
        <v>1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10.8" customHeight="1" x14ac:dyDescent="0.25">
      <c r="A65" s="12">
        <v>58</v>
      </c>
      <c r="B65" s="22" t="s">
        <v>90</v>
      </c>
      <c r="C65" s="23" t="s">
        <v>19</v>
      </c>
      <c r="D65" s="24">
        <v>1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26" customFormat="1" ht="12.6" customHeight="1" x14ac:dyDescent="0.25">
      <c r="A66" s="74" t="s">
        <v>13</v>
      </c>
      <c r="B66" s="75"/>
      <c r="C66" s="75"/>
      <c r="D66" s="75"/>
      <c r="E66" s="75"/>
      <c r="F66" s="76"/>
      <c r="G66" s="25"/>
      <c r="H66" s="25"/>
    </row>
    <row r="67" spans="1:195" s="4" customFormat="1" ht="10.8" customHeight="1" x14ac:dyDescent="0.25">
      <c r="A67" s="12">
        <v>59</v>
      </c>
      <c r="B67" s="18" t="s">
        <v>14</v>
      </c>
      <c r="C67" s="14" t="s">
        <v>10</v>
      </c>
      <c r="D67" s="16">
        <v>1</v>
      </c>
      <c r="E67" s="17"/>
      <c r="F67" s="11">
        <f t="shared" ref="F67:F69" si="3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195" s="4" customFormat="1" ht="21.6" customHeight="1" x14ac:dyDescent="0.25">
      <c r="A68" s="12">
        <v>60</v>
      </c>
      <c r="B68" s="18" t="s">
        <v>40</v>
      </c>
      <c r="C68" s="14" t="s">
        <v>10</v>
      </c>
      <c r="D68" s="16">
        <v>1</v>
      </c>
      <c r="E68" s="17"/>
      <c r="F68" s="11">
        <f t="shared" si="3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195" s="4" customFormat="1" ht="32.4" customHeight="1" x14ac:dyDescent="0.25">
      <c r="A69" s="12">
        <v>61</v>
      </c>
      <c r="B69" s="18" t="s">
        <v>15</v>
      </c>
      <c r="C69" s="14" t="s">
        <v>16</v>
      </c>
      <c r="D69" s="16">
        <v>1</v>
      </c>
      <c r="E69" s="17"/>
      <c r="F69" s="11">
        <f t="shared" si="3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195" s="26" customFormat="1" ht="10.8" customHeight="1" x14ac:dyDescent="0.25">
      <c r="A70" s="12">
        <v>62</v>
      </c>
      <c r="B70" s="19" t="s">
        <v>20</v>
      </c>
      <c r="C70" s="27" t="s">
        <v>16</v>
      </c>
      <c r="D70" s="28">
        <v>1</v>
      </c>
      <c r="E70" s="29"/>
      <c r="F70" s="11">
        <f t="shared" ref="F70:F71" si="4">SUM(D70*E70)</f>
        <v>0</v>
      </c>
      <c r="G70" s="25"/>
      <c r="H70" s="25"/>
    </row>
    <row r="71" spans="1:195" s="26" customFormat="1" ht="10.8" customHeight="1" thickBot="1" x14ac:dyDescent="0.3">
      <c r="A71" s="38">
        <v>63</v>
      </c>
      <c r="B71" s="39" t="s">
        <v>21</v>
      </c>
      <c r="C71" s="40" t="s">
        <v>17</v>
      </c>
      <c r="D71" s="41">
        <v>0.47</v>
      </c>
      <c r="E71" s="42"/>
      <c r="F71" s="43">
        <f t="shared" si="4"/>
        <v>0</v>
      </c>
      <c r="G71" s="25"/>
    </row>
    <row r="72" spans="1:195" ht="24" customHeight="1" thickBot="1" x14ac:dyDescent="0.3">
      <c r="A72" s="8"/>
      <c r="C72" s="70" t="s">
        <v>1</v>
      </c>
      <c r="D72" s="71"/>
      <c r="E72" s="72">
        <f>SUM(F8:F71)</f>
        <v>0</v>
      </c>
      <c r="F72" s="73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</row>
    <row r="73" spans="1:195" s="15" customFormat="1" ht="12.75" customHeight="1" x14ac:dyDescent="0.25">
      <c r="A73" s="69" t="s">
        <v>7</v>
      </c>
      <c r="B73" s="69"/>
      <c r="C73" s="69"/>
      <c r="D73" s="69"/>
      <c r="E73" s="69"/>
      <c r="F73" s="69"/>
    </row>
    <row r="74" spans="1:195" s="15" customFormat="1" ht="12.75" customHeight="1" x14ac:dyDescent="0.25">
      <c r="A74" s="69" t="s">
        <v>22</v>
      </c>
      <c r="B74" s="69"/>
      <c r="C74" s="69"/>
      <c r="D74" s="69"/>
      <c r="E74" s="69"/>
      <c r="F74" s="69"/>
    </row>
    <row r="75" spans="1:195" s="15" customFormat="1" ht="12.75" customHeight="1" x14ac:dyDescent="0.25">
      <c r="A75" s="69" t="s">
        <v>8</v>
      </c>
      <c r="B75" s="69"/>
      <c r="C75" s="69"/>
      <c r="D75" s="69"/>
      <c r="E75" s="69"/>
      <c r="F75" s="69"/>
    </row>
    <row r="76" spans="1:195" s="15" customFormat="1" ht="12.75" customHeight="1" x14ac:dyDescent="0.25">
      <c r="A76" s="3"/>
      <c r="B76" s="69" t="s">
        <v>9</v>
      </c>
      <c r="C76" s="69"/>
      <c r="D76" s="69"/>
      <c r="E76" s="69"/>
      <c r="F76" s="69"/>
    </row>
    <row r="77" spans="1:195" s="15" customFormat="1" ht="12.75" customHeight="1" x14ac:dyDescent="0.25">
      <c r="A77" s="69" t="s">
        <v>23</v>
      </c>
      <c r="B77" s="69"/>
      <c r="C77" s="69"/>
      <c r="D77" s="69"/>
      <c r="E77" s="69"/>
      <c r="F77" s="69"/>
    </row>
    <row r="78" spans="1:195" s="15" customFormat="1" ht="12.75" customHeight="1" x14ac:dyDescent="0.25">
      <c r="A78" s="69" t="s">
        <v>24</v>
      </c>
      <c r="B78" s="69"/>
      <c r="C78" s="69"/>
      <c r="D78" s="69"/>
      <c r="E78" s="69"/>
      <c r="F78" s="69"/>
    </row>
    <row r="79" spans="1:195" s="15" customFormat="1" ht="12.75" customHeight="1" x14ac:dyDescent="0.25">
      <c r="A79" s="69" t="s">
        <v>34</v>
      </c>
      <c r="B79" s="69"/>
      <c r="C79" s="69"/>
      <c r="D79" s="69"/>
      <c r="E79" s="69"/>
      <c r="F79" s="69"/>
    </row>
    <row r="80" spans="1:195" s="15" customFormat="1" ht="12.75" customHeight="1" x14ac:dyDescent="0.25">
      <c r="A80" s="3"/>
      <c r="B80" s="69" t="s">
        <v>33</v>
      </c>
      <c r="C80" s="69"/>
      <c r="D80" s="69"/>
      <c r="E80" s="69"/>
      <c r="F80" s="69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</row>
    <row r="81" spans="1:195" s="15" customFormat="1" ht="12.75" customHeight="1" x14ac:dyDescent="0.25">
      <c r="A81" s="3"/>
      <c r="B81" s="30" t="s">
        <v>32</v>
      </c>
      <c r="C81" s="30"/>
      <c r="D81" s="30"/>
      <c r="E81" s="30"/>
      <c r="F81" s="30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</row>
    <row r="82" spans="1:195" s="15" customFormat="1" x14ac:dyDescent="0.25">
      <c r="A82" s="69" t="s">
        <v>25</v>
      </c>
      <c r="B82" s="69"/>
      <c r="C82" s="69"/>
      <c r="D82" s="69"/>
      <c r="E82" s="69"/>
      <c r="F82" s="69"/>
    </row>
    <row r="83" spans="1:195" s="15" customFormat="1" x14ac:dyDescent="0.25">
      <c r="A83" s="3"/>
      <c r="B83" s="69" t="s">
        <v>26</v>
      </c>
      <c r="C83" s="69"/>
      <c r="D83" s="69"/>
      <c r="E83" s="69"/>
      <c r="F83" s="69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</row>
    <row r="84" spans="1:195" s="15" customFormat="1" x14ac:dyDescent="0.25">
      <c r="A84" s="3"/>
      <c r="B84" s="69" t="s">
        <v>27</v>
      </c>
      <c r="C84" s="69"/>
      <c r="D84" s="69"/>
      <c r="E84" s="69"/>
      <c r="F84" s="69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72:D72"/>
    <mergeCell ref="E72:F72"/>
    <mergeCell ref="A77:F77"/>
    <mergeCell ref="A66:F66"/>
    <mergeCell ref="B76:F76"/>
    <mergeCell ref="A75:F75"/>
    <mergeCell ref="A74:F74"/>
    <mergeCell ref="A73:F73"/>
    <mergeCell ref="B83:F83"/>
    <mergeCell ref="B84:F84"/>
    <mergeCell ref="A78:F78"/>
    <mergeCell ref="A82:F82"/>
    <mergeCell ref="B80:F80"/>
    <mergeCell ref="A79:F79"/>
  </mergeCells>
  <phoneticPr fontId="2" type="noConversion"/>
  <conditionalFormatting sqref="A66">
    <cfRule type="cellIs" dxfId="1" priority="63" stopIfTrue="1" operator="equal">
      <formula>0</formula>
    </cfRule>
  </conditionalFormatting>
  <conditionalFormatting sqref="B3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Katrin Ametmaa</cp:lastModifiedBy>
  <cp:lastPrinted>2021-12-02T07:42:39Z</cp:lastPrinted>
  <dcterms:created xsi:type="dcterms:W3CDTF">2011-04-14T10:56:35Z</dcterms:created>
  <dcterms:modified xsi:type="dcterms:W3CDTF">2025-04-04T09:33:18Z</dcterms:modified>
</cp:coreProperties>
</file>